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D-Storage1\Home\rfineman\OSHA Programs\Final Programs\"/>
    </mc:Choice>
  </mc:AlternateContent>
  <xr:revisionPtr revIDLastSave="0" documentId="14_{F6EB0313-0747-4C2D-8809-F6FBCF59DD7B}" xr6:coauthVersionLast="47" xr6:coauthVersionMax="47" xr10:uidLastSave="{00000000-0000-0000-0000-000000000000}"/>
  <bookViews>
    <workbookView xWindow="-120" yWindow="-120" windowWidth="29040" windowHeight="15840" xr2:uid="{52823D39-0F64-4183-BE29-0D7A52C519EC}"/>
  </bookViews>
  <sheets>
    <sheet name="Sheet1" sheetId="1" r:id="rId1"/>
    <sheet name="PickLis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1" l="1"/>
  <c r="P13" i="1"/>
  <c r="P14" i="1"/>
  <c r="P15" i="1"/>
  <c r="P16" i="1"/>
  <c r="P17" i="1"/>
  <c r="P18" i="1"/>
  <c r="P19" i="1"/>
  <c r="P21" i="1"/>
  <c r="P22" i="1"/>
  <c r="P11" i="1"/>
  <c r="C11" i="1"/>
  <c r="C12" i="1"/>
  <c r="C13" i="1"/>
  <c r="C14" i="1"/>
  <c r="C15" i="1"/>
  <c r="C16" i="1"/>
  <c r="C17" i="1"/>
  <c r="C18" i="1"/>
  <c r="C19" i="1"/>
  <c r="C21" i="1"/>
  <c r="C22"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<sst xmlns="http://schemas.openxmlformats.org/spreadsheetml/2006/main" count="85" uniqueCount="58">
  <si>
    <t xml:space="preserve">Initial Workplace Violence Risk Assessment </t>
  </si>
  <si>
    <t>Company Name</t>
  </si>
  <si>
    <t>Date of Assessment</t>
  </si>
  <si>
    <t>Location of Assessment</t>
  </si>
  <si>
    <t>Assessor Name and Title</t>
  </si>
  <si>
    <t>Hazard</t>
  </si>
  <si>
    <t>Exposed Employees</t>
  </si>
  <si>
    <t># Exposed</t>
  </si>
  <si>
    <t>Max # Exposed</t>
  </si>
  <si>
    <t xml:space="preserve"> General Controls</t>
  </si>
  <si>
    <t>Detailed Hazard Description</t>
  </si>
  <si>
    <t>Detailed Specific Controls</t>
  </si>
  <si>
    <t>HAZARDS</t>
  </si>
  <si>
    <t>Verbal Threats and Communication Hazards</t>
  </si>
  <si>
    <t>Verbal threats and hostile communication in the workplace.</t>
  </si>
  <si>
    <t>Harassment, including sexual harassment, leading to a hostile work environment.</t>
  </si>
  <si>
    <t>Bullying and intimidation by coworkers or supervisors.</t>
  </si>
  <si>
    <t>Poor communication and leadership, creating a tense or hostile work environment.</t>
  </si>
  <si>
    <t>Specific Hazards</t>
  </si>
  <si>
    <t>Physical Assault and Violence Hazards</t>
  </si>
  <si>
    <t>VC</t>
  </si>
  <si>
    <t>PV</t>
  </si>
  <si>
    <t>Physical assaults or acts of violence between employees.</t>
  </si>
  <si>
    <t>Presence of weapons or access to dangerous objects.</t>
  </si>
  <si>
    <t>Domestic violence incidents spilling into the workplace.</t>
  </si>
  <si>
    <t>Unresolved conflicts and personal disputes contributing to aggressive behavior among colleagues.</t>
  </si>
  <si>
    <t>Code</t>
  </si>
  <si>
    <t>SA</t>
  </si>
  <si>
    <t>Substance Abuse Related Hazards</t>
  </si>
  <si>
    <t>Substance abuse by employees leading to erratic or violent behavior.</t>
  </si>
  <si>
    <t>Robbery and Security Hazards</t>
  </si>
  <si>
    <t>RS</t>
  </si>
  <si>
    <t>Robbery or armed attacks targeting the workplace.</t>
  </si>
  <si>
    <t>Uncontrolled access by unauthorized individuals, including failure to restrict entry.</t>
  </si>
  <si>
    <t>Inadequate or ineffective security measures, such as lack of surveillance systems or alarm systems.</t>
  </si>
  <si>
    <t>Inadequate policies or procedures to address and prevent workplace violence.</t>
  </si>
  <si>
    <t>Work-Related Stress and Mental Health Hazards</t>
  </si>
  <si>
    <t>SM</t>
  </si>
  <si>
    <t>Poorly managed work-related stress or frustrations leading to aggressive outbursts.</t>
  </si>
  <si>
    <t>Neglecting employee mental health support and intervention resources.</t>
  </si>
  <si>
    <t>Exposure to volatile or high-stress environments, increasing the potential for violence</t>
  </si>
  <si>
    <t>OP</t>
  </si>
  <si>
    <t>Operational Preparadness Hazards</t>
  </si>
  <si>
    <t>Failure to adequately address employee grievances and concerns, escalating tension.</t>
  </si>
  <si>
    <t>Inadequate emergency response plans and drills to address violent incidents.</t>
  </si>
  <si>
    <t>Failure to conduct thorough background checks and due diligence in hiring processes.</t>
  </si>
  <si>
    <t>Verbal threats and hostile communication in the workplace.
Harassment, including sexual harassment, leading to a hostile work environment.
Bullying and intimidation by coworkers or supervisors.
Poor communication and leadership, creating a tense or hostile work environment.</t>
  </si>
  <si>
    <t>Physical assaults or acts of violence between employees.
Presence of weapons or access to dangerous objects.
Domestic violence incidents spilling into the workplace.
Unresolved conflicts and personal disputes contributing to aggressive behavior among colleagues.</t>
  </si>
  <si>
    <t>Robbery or armed attacks targeting the workplace.
Uncontrolled access by unauthorized individuals, including failure to restrict entry.  
Inadequate or ineffective security measures, such as lack of surveillance systems or alarm systems.
Inadequate policies or procedures to address and prevent workplace violence.</t>
  </si>
  <si>
    <t>Poorly managed work-related stress or frustrations leading to aggressive outbursts.
Neglecting employee mental health support and intervention resources.
Exposure to volatile or high-stress environments, increasing the potential for violence</t>
  </si>
  <si>
    <t>Failure to adequately address employee grievances and concerns, escalating tension.
Inadequate emergency response plans and drills to address violent incidents.
Failure to conduct thorough background checks and due diligence in hiring processes.</t>
  </si>
  <si>
    <t>Policies and Procedures
Employee Training and Education
Reporting and Investigation
Supportive Work Environment</t>
  </si>
  <si>
    <t>Security Measures
Defining Acceptable Behavior (policy)
Conflict Resolution Training
Employee Assistance Programs</t>
  </si>
  <si>
    <t>Substance Abuse Policy
Employee Training &amp; Awareness
Drug Testing
Employee Assistance Programs</t>
  </si>
  <si>
    <t>Security Plan
Physical Security Measures
Emergency Response Plan
WPV Policies</t>
  </si>
  <si>
    <t>Stress Management Program
Training and Education
Stress Assessment of Workplace
Employee Assistance Programs</t>
  </si>
  <si>
    <t>Grievance and Conflict Resolution Processes
Emergency Response Planning and Drills
Background Checks
Due Diligence in Hiring and Discipline</t>
  </si>
  <si>
    <t>This Workplace Violence (WPV) Risk Assessment has been prepared as a general tool to assist policyholders in evaluating the potential risks associated with workplace violence. While every effort has been made to ensure the accuracy and comprehensiveness of this assessment, it is important to note that it may not cover all possible scenarios or factors relevant to your specific workplace environment.  The information provided in this risk assessment should not be considered definitive or exhaustive, and policyholders are encouraged to seek professional advice or consultation to address specific circumstances or concerns. Every workplace is unique, and additional factors, not covered in this assessment, may impact the risk of workplace violence in your organization.  It is emphasized that the responsibility for workplace violence prevention and mitigation lies with the policyholders themselves. This WPV Risk Assessment does not absolve policyholders from taking comprehensive measures to ensure the safety and well-being of their employees and stakeholders.
By utilizing this WPV Risk Assessment, policyholders acknowledge and accept that it is not a substitute for a professional evaluation or legal compliance review. Policyholders are encouraged to consult with their legal advisors, security experts, or other relevant professionals to ensure compliance with local laws and regulations regarding workplace violence prevention and risk management.The information contained in this assessment is provided on an "as-is" basis, without any warranties or representations of any kind, either expressed or implied. The authors and providers of this assessment shall not be liable for any direct, indirect, special, incidental, consequential, or punitive damages or any other damages arising out of the use, misuse, or reliance on the information provided in this WPV Risk Assessment. Policyholders are strongly encouraged to regularly review, update, and adapt their workplace violence prevention strategies and protocols based on evolving best practices, changing threat landscapes, and specific organizational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</si>
</sst>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6"/>
      <color theme="1"/>
      <name val="Calibri"/>
      <family val="2"/>
      <scheme val="minor"/>
    </font>
    <font>
      <sz val="5"/>
      <color theme="0"/>
      <name val="Calibri"/>
      <family val="2"/>
      <scheme val="minor"/>
    </font>
    <font>
      <sz val="10"/>
      <color theme="1"/>
      <name val="Calibri"/>
      <family val="2"/>
      <scheme val="minor"/>
    </font>
    <font>
      <sz val="9"/>
      <color theme="1"/>
      <name val="Calibri"/>
      <family val="2"/>
      <scheme val="minor"/>
    </font>
    <font>
      <sz val="8"/>
      <color rgb="FF373A3C"/>
      <name val="Source Sans Pro"/>
      <family val="2"/>
    </font>
    <font>
      <sz val="9"/>
      <color rgb="FF373A3C"/>
      <name val="Source Sans Pro"/>
      <family val="2"/>
    </font>
    <font>
      <sz val="8"/>
      <color theme="1"/>
      <name val="Calibri"/>
      <family val="2"/>
      <scheme val="minor"/>
    </font>
    <font>
      <sz val="7"/>
      <color theme="1"/>
      <name val="Calibri"/>
      <family val="2"/>
      <scheme val="minor"/>
    </font>
    <font>
      <b/>
      <sz val="12"/>
      <color theme="1"/>
      <name val="Calibri"/>
      <family val="2"/>
      <scheme val="minor"/>
    </font>
    <font>
      <b/>
      <sz val="9"/>
      <color theme="1"/>
      <name val="Calibri"/>
      <family val="2"/>
      <scheme val="minor"/>
    </font>
    <font>
      <sz val="8"/>
      <color rgb="FF000000"/>
      <name val="Segoe UI"/>
      <family val="2"/>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5">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1">
    <xf numFmtId="0" fontId="0" fillId="0" borderId="0"/>
  </cellStyleXfs>
  <cellXfs count="28">
    <xf numFmtId="0" fontId="0" fillId="0" borderId="0" xfId="0"/>
    <xf numFmtId="0" fontId="1" fillId="0" borderId="0" xfId="0" applyFont="1"/>
    <xf numFmtId="0" fontId="0" fillId="2" borderId="0" xfId="0" applyFill="1" applyAlignment="1">
      <alignment horizontal="center"/>
    </xf>
    <xf numFmtId="0" fontId="0" fillId="0" borderId="0" xfId="0" applyAlignment="1">
      <alignment horizontal="left" vertical="center"/>
    </xf>
    <xf numFmtId="0" fontId="2" fillId="0" borderId="0" xfId="0" applyFont="1"/>
    <xf numFmtId="0" fontId="3" fillId="0" borderId="0" xfId="0" applyFont="1"/>
    <xf numFmtId="0" fontId="4" fillId="0" borderId="0" xfId="0" applyFont="1"/>
    <xf numFmtId="0" fontId="4" fillId="0" borderId="0" xfId="0" applyFont="1" applyAlignment="1">
      <alignment wrapText="1"/>
    </xf>
    <xf numFmtId="0" fontId="6" fillId="0" borderId="0" xfId="0" applyFont="1" applyAlignment="1">
      <alignment horizontal="left" vertical="center" wrapText="1" indent="1"/>
    </xf>
    <xf numFmtId="0" fontId="4" fillId="0" borderId="0" xfId="0" applyFont="1" applyAlignment="1">
      <alignment horizontal="center" vertical="center"/>
    </xf>
    <xf numFmtId="0" fontId="6" fillId="0" borderId="0" xfId="0" applyFont="1"/>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0" borderId="0" xfId="0" applyFont="1" applyAlignment="1">
      <alignment wrapText="1"/>
    </xf>
    <xf numFmtId="0" fontId="0" fillId="0" borderId="1" xfId="0" applyBorder="1"/>
    <xf numFmtId="0" fontId="10" fillId="3" borderId="0" xfId="0" applyFont="1" applyFill="1" applyAlignment="1">
      <alignment horizontal="center" wrapText="1"/>
    </xf>
    <xf numFmtId="0" fontId="0" fillId="0" borderId="0" xfId="0" applyAlignment="1">
      <alignment horizontal="center" vertical="top"/>
    </xf>
    <xf numFmtId="0" fontId="9" fillId="3" borderId="0" xfId="0" applyFont="1" applyFill="1" applyAlignment="1">
      <alignment horizontal="center" vertical="center" wrapText="1"/>
    </xf>
    <xf numFmtId="0" fontId="0" fillId="2" borderId="0" xfId="0" applyFill="1" applyAlignment="1">
      <alignment horizontal="center"/>
    </xf>
    <xf numFmtId="0" fontId="0" fillId="2" borderId="0" xfId="0" applyFill="1" applyAlignment="1">
      <alignment horizontal="center" vertical="center"/>
    </xf>
    <xf numFmtId="0" fontId="0" fillId="0" borderId="1" xfId="0" applyBorder="1" applyAlignment="1">
      <alignment horizontal="center"/>
    </xf>
    <xf numFmtId="0" fontId="8"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ctrlProps/ctrlProp1.xml><?xml version="1.0" encoding="utf-8"?>
<formControlPr xmlns="http://schemas.microsoft.com/office/spreadsheetml/2009/9/main" objectType="CheckBox" fmlaLink="$C$5" lockText="1" noThreeD="1"/>
</file>

<file path=xl/ctrlProps/ctrlProp2.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590550</xdr:colOff>
          <xdr:row>2</xdr:row>
          <xdr:rowOff>47625</xdr:rowOff>
        </xdr:from>
        <xdr:to>
          <xdr:col>8</xdr:col>
          <xdr:colOff>95250</xdr:colOff>
          <xdr:row>4</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Corporate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xdr:row>
          <xdr:rowOff>57150</xdr:rowOff>
        </xdr:from>
        <xdr:to>
          <xdr:col>12</xdr:col>
          <xdr:colOff>152400</xdr:colOff>
          <xdr:row>4</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Location Assessment</a:t>
              </a:r>
            </a:p>
          </xdr:txBody>
        </xdr:sp>
        <xdr:clientData/>
      </xdr:twoCellAnchor>
    </mc:Choice>
    <mc:Fallback/>
  </mc:AlternateContent>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DEFC-270E-47D3-8500-AE23B973ED0D}">
  <sheetPr>
    <pageSetUpPr fitToPage="1"/>
  </sheetPr>
  <dimension ref="A1:W22"/>
  <sheetViews>
    <sheetView tabSelected="1" zoomScale="65" zoomScaleNormal="65" workbookViewId="0">
      <selection activeCell="F12" sqref="F12:J12"/>
    </sheetView>
  </sheetViews>
  <sheetFormatPr defaultColWidth="0" defaultRowHeight="15" zeroHeight="1" x14ac:dyDescent="0.25"/>
  <cols>
    <col min="1" max="1" width="8.85546875" customWidth="1"/>
    <col min="2" max="2" width="10.7109375" customWidth="1"/>
    <col min="3" max="3" width="20.7109375" customWidth="1"/>
    <col min="4" max="5" width="15.42578125" customWidth="1"/>
    <col min="6" max="11" width="8.85546875" customWidth="1"/>
    <col min="12" max="13" width="6" customWidth="1"/>
    <col min="14" max="14" width="6.7109375" customWidth="1"/>
    <col min="15" max="15" width="7.28515625" customWidth="1"/>
    <col min="16" max="18" width="8.85546875" customWidth="1"/>
    <col min="19" max="19" width="1.5703125" customWidth="1"/>
    <col min="20" max="23" width="8.85546875" customWidth="1"/>
    <col min="24" max="16384" width="8.85546875" hidden="1"/>
  </cols>
  <sheetData>
    <row r="1" spans="1:23" ht="21" x14ac:dyDescent="0.35">
      <c r="A1" s="17" t="e" vm="1">
        <v>#VALUE!</v>
      </c>
      <c r="B1" s="17"/>
      <c r="C1" s="1" t="s">
        <v>0</v>
      </c>
    </row>
    <row r="2" spans="1:23" x14ac:dyDescent="0.25">
      <c r="A2" s="17"/>
      <c r="B2" s="17"/>
      <c r="C2" s="3" t="s">
        <v>1</v>
      </c>
      <c r="D2" s="19"/>
      <c r="E2" s="19"/>
      <c r="F2" s="19"/>
      <c r="G2" s="19"/>
      <c r="H2" s="2"/>
    </row>
    <row r="3" spans="1:23" ht="6" customHeight="1" x14ac:dyDescent="0.25">
      <c r="A3" s="17"/>
      <c r="B3" s="17"/>
    </row>
    <row r="4" spans="1:23" x14ac:dyDescent="0.25">
      <c r="A4" s="17"/>
      <c r="B4" s="17"/>
      <c r="C4" t="s">
        <v>2</v>
      </c>
      <c r="D4" s="20"/>
      <c r="E4" s="20"/>
    </row>
    <row r="5" spans="1:23" ht="6" customHeight="1" x14ac:dyDescent="0.25">
      <c r="A5" s="17"/>
      <c r="B5" s="17"/>
      <c r="C5" s="4" t="b">
        <v>0</v>
      </c>
    </row>
    <row r="6" spans="1:23" x14ac:dyDescent="0.25">
      <c r="A6" s="17"/>
      <c r="B6" s="17"/>
      <c r="C6" t="s">
        <v>3</v>
      </c>
      <c r="E6" s="19"/>
      <c r="F6" s="19"/>
      <c r="G6" s="19"/>
      <c r="H6" s="19"/>
      <c r="I6" s="19"/>
      <c r="J6" s="19"/>
      <c r="K6" s="19"/>
    </row>
    <row r="7" spans="1:23" ht="4.9000000000000004" customHeight="1" x14ac:dyDescent="0.25">
      <c r="A7" s="17"/>
      <c r="B7" s="17"/>
    </row>
    <row r="8" spans="1:23" x14ac:dyDescent="0.25">
      <c r="A8" s="17"/>
      <c r="B8" s="17"/>
      <c r="C8" t="s">
        <v>4</v>
      </c>
      <c r="E8" s="19"/>
      <c r="F8" s="19"/>
      <c r="G8" s="19"/>
      <c r="H8" s="19"/>
      <c r="I8" s="19"/>
      <c r="J8" s="19"/>
      <c r="K8" s="19"/>
    </row>
    <row r="9" spans="1:23" x14ac:dyDescent="0.25"/>
    <row r="10" spans="1:23" s="7" customFormat="1" ht="36" x14ac:dyDescent="0.2">
      <c r="A10" s="18" t="s">
        <v>5</v>
      </c>
      <c r="B10" s="18"/>
      <c r="C10" s="18"/>
      <c r="D10" s="18"/>
      <c r="E10" s="18"/>
      <c r="F10" s="18" t="s">
        <v>10</v>
      </c>
      <c r="G10" s="18"/>
      <c r="H10" s="18"/>
      <c r="I10" s="18"/>
      <c r="J10" s="18"/>
      <c r="K10" s="18" t="s">
        <v>6</v>
      </c>
      <c r="L10" s="18"/>
      <c r="M10" s="18"/>
      <c r="N10" s="16" t="s">
        <v>7</v>
      </c>
      <c r="O10" s="16" t="s">
        <v>8</v>
      </c>
      <c r="P10" s="18" t="s">
        <v>9</v>
      </c>
      <c r="Q10" s="18"/>
      <c r="R10" s="18"/>
      <c r="S10" s="18"/>
      <c r="T10" s="18" t="s">
        <v>11</v>
      </c>
      <c r="U10" s="18"/>
      <c r="V10" s="18"/>
      <c r="W10" s="18"/>
    </row>
    <row r="11" spans="1:23" ht="69.599999999999994" customHeight="1" x14ac:dyDescent="0.25">
      <c r="A11" s="23"/>
      <c r="B11" s="23"/>
      <c r="C11" s="24" t="str">
        <f>IF(ISERROR(VLOOKUP(A11,PickLists!$A$24:$B$30,2,0))=TRUE,"",VLOOKUP(A11,PickLists!$A$24:$B$30,2,0))</f>
        <v/>
      </c>
      <c r="D11" s="24"/>
      <c r="E11" s="24"/>
      <c r="F11" s="21"/>
      <c r="G11" s="21"/>
      <c r="H11" s="21"/>
      <c r="I11" s="21"/>
      <c r="J11" s="21"/>
      <c r="K11" s="21"/>
      <c r="L11" s="21"/>
      <c r="M11" s="21"/>
      <c r="N11" s="15"/>
      <c r="O11" s="15"/>
      <c r="P11" s="22" t="str">
        <f>IF(ISERROR(VLOOKUP(A11,PickLists!$A$24:$C$30,3,0))=TRUE,"",VLOOKUP(A11,PickLists!$A$24:$C$30,3,0))</f>
        <v/>
      </c>
      <c r="Q11" s="22"/>
      <c r="R11" s="22"/>
      <c r="S11" s="22"/>
      <c r="T11" s="21"/>
      <c r="U11" s="21"/>
      <c r="V11" s="21"/>
      <c r="W11" s="21"/>
    </row>
    <row r="12" spans="1:23" ht="69.599999999999994" customHeight="1" x14ac:dyDescent="0.25">
      <c r="A12" s="23"/>
      <c r="B12" s="23"/>
      <c r="C12" s="24" t="str">
        <f>IF(ISERROR(VLOOKUP(A12,PickLists!$A$24:$B$30,2,0))=TRUE,"",VLOOKUP(A12,PickLists!$A$24:$B$30,2,0))</f>
        <v/>
      </c>
      <c r="D12" s="24"/>
      <c r="E12" s="24"/>
      <c r="F12" s="21"/>
      <c r="G12" s="21"/>
      <c r="H12" s="21"/>
      <c r="I12" s="21"/>
      <c r="J12" s="21"/>
      <c r="K12" s="21"/>
      <c r="L12" s="21"/>
      <c r="M12" s="21"/>
      <c r="N12" s="15"/>
      <c r="O12" s="15"/>
      <c r="P12" s="22" t="str">
        <f>IF(ISERROR(VLOOKUP(A12,PickLists!$A$24:$C$30,3,0))=TRUE,"",VLOOKUP(A12,PickLists!$A$24:$C$30,3,0))</f>
        <v/>
      </c>
      <c r="Q12" s="22"/>
      <c r="R12" s="22"/>
      <c r="S12" s="22"/>
      <c r="T12" s="21"/>
      <c r="U12" s="21"/>
      <c r="V12" s="21"/>
      <c r="W12" s="21"/>
    </row>
    <row r="13" spans="1:23" ht="69.599999999999994" customHeight="1" x14ac:dyDescent="0.25">
      <c r="A13" s="23"/>
      <c r="B13" s="23"/>
      <c r="C13" s="24" t="str">
        <f>IF(ISERROR(VLOOKUP(A13,PickLists!$A$24:$B$30,2,0))=TRUE,"",VLOOKUP(A13,PickLists!$A$24:$B$30,2,0))</f>
        <v/>
      </c>
      <c r="D13" s="24"/>
      <c r="E13" s="24"/>
      <c r="F13" s="21"/>
      <c r="G13" s="21"/>
      <c r="H13" s="21"/>
      <c r="I13" s="21"/>
      <c r="J13" s="21"/>
      <c r="K13" s="21"/>
      <c r="L13" s="21"/>
      <c r="M13" s="21"/>
      <c r="N13" s="15"/>
      <c r="O13" s="15"/>
      <c r="P13" s="22" t="str">
        <f>IF(ISERROR(VLOOKUP(A13,PickLists!$A$24:$C$30,3,0))=TRUE,"",VLOOKUP(A13,PickLists!$A$24:$C$30,3,0))</f>
        <v/>
      </c>
      <c r="Q13" s="22"/>
      <c r="R13" s="22"/>
      <c r="S13" s="22"/>
      <c r="T13" s="21"/>
      <c r="U13" s="21"/>
      <c r="V13" s="21"/>
      <c r="W13" s="21"/>
    </row>
    <row r="14" spans="1:23" ht="69.599999999999994" customHeight="1" x14ac:dyDescent="0.25">
      <c r="A14" s="23"/>
      <c r="B14" s="23"/>
      <c r="C14" s="24" t="str">
        <f>IF(ISERROR(VLOOKUP(A14,PickLists!$A$24:$B$30,2,0))=TRUE,"",VLOOKUP(A14,PickLists!$A$24:$B$30,2,0))</f>
        <v/>
      </c>
      <c r="D14" s="24"/>
      <c r="E14" s="24"/>
      <c r="F14" s="21"/>
      <c r="G14" s="21"/>
      <c r="H14" s="21"/>
      <c r="I14" s="21"/>
      <c r="J14" s="21"/>
      <c r="K14" s="21"/>
      <c r="L14" s="21"/>
      <c r="M14" s="21"/>
      <c r="N14" s="15"/>
      <c r="O14" s="15"/>
      <c r="P14" s="22" t="str">
        <f>IF(ISERROR(VLOOKUP(A14,PickLists!$A$24:$C$30,3,0))=TRUE,"",VLOOKUP(A14,PickLists!$A$24:$C$30,3,0))</f>
        <v/>
      </c>
      <c r="Q14" s="22"/>
      <c r="R14" s="22"/>
      <c r="S14" s="22"/>
      <c r="T14" s="21"/>
      <c r="U14" s="21"/>
      <c r="V14" s="21"/>
      <c r="W14" s="21"/>
    </row>
    <row r="15" spans="1:23" ht="69.599999999999994" customHeight="1" x14ac:dyDescent="0.25">
      <c r="A15" s="23"/>
      <c r="B15" s="23"/>
      <c r="C15" s="24" t="str">
        <f>IF(ISERROR(VLOOKUP(A15,PickLists!$A$24:$B$30,2,0))=TRUE,"",VLOOKUP(A15,PickLists!$A$24:$B$30,2,0))</f>
        <v/>
      </c>
      <c r="D15" s="24"/>
      <c r="E15" s="24"/>
      <c r="F15" s="21"/>
      <c r="G15" s="21"/>
      <c r="H15" s="21"/>
      <c r="I15" s="21"/>
      <c r="J15" s="21"/>
      <c r="K15" s="21"/>
      <c r="L15" s="21"/>
      <c r="M15" s="21"/>
      <c r="N15" s="15"/>
      <c r="O15" s="15"/>
      <c r="P15" s="22" t="str">
        <f>IF(ISERROR(VLOOKUP(A15,PickLists!$A$24:$C$30,3,0))=TRUE,"",VLOOKUP(A15,PickLists!$A$24:$C$30,3,0))</f>
        <v/>
      </c>
      <c r="Q15" s="22"/>
      <c r="R15" s="22"/>
      <c r="S15" s="22"/>
      <c r="T15" s="21"/>
      <c r="U15" s="21"/>
      <c r="V15" s="21"/>
      <c r="W15" s="21"/>
    </row>
    <row r="16" spans="1:23" ht="69.599999999999994" customHeight="1" x14ac:dyDescent="0.25">
      <c r="A16" s="23"/>
      <c r="B16" s="23"/>
      <c r="C16" s="24" t="str">
        <f>IF(ISERROR(VLOOKUP(A16,PickLists!$A$24:$B$30,2,0))=TRUE,"",VLOOKUP(A16,PickLists!$A$24:$B$30,2,0))</f>
        <v/>
      </c>
      <c r="D16" s="24"/>
      <c r="E16" s="24"/>
      <c r="F16" s="21"/>
      <c r="G16" s="21"/>
      <c r="H16" s="21"/>
      <c r="I16" s="21"/>
      <c r="J16" s="21"/>
      <c r="K16" s="21"/>
      <c r="L16" s="21"/>
      <c r="M16" s="21"/>
      <c r="N16" s="15"/>
      <c r="O16" s="15"/>
      <c r="P16" s="22" t="str">
        <f>IF(ISERROR(VLOOKUP(A16,PickLists!$A$24:$C$30,3,0))=TRUE,"",VLOOKUP(A16,PickLists!$A$24:$C$30,3,0))</f>
        <v/>
      </c>
      <c r="Q16" s="22"/>
      <c r="R16" s="22"/>
      <c r="S16" s="22"/>
      <c r="T16" s="21"/>
      <c r="U16" s="21"/>
      <c r="V16" s="21"/>
      <c r="W16" s="21"/>
    </row>
    <row r="17" spans="1:23" ht="69.599999999999994" customHeight="1" x14ac:dyDescent="0.25">
      <c r="A17" s="23"/>
      <c r="B17" s="23"/>
      <c r="C17" s="24" t="str">
        <f>IF(ISERROR(VLOOKUP(A17,PickLists!$A$24:$B$30,2,0))=TRUE,"",VLOOKUP(A17,PickLists!$A$24:$B$30,2,0))</f>
        <v/>
      </c>
      <c r="D17" s="24"/>
      <c r="E17" s="24"/>
      <c r="F17" s="21"/>
      <c r="G17" s="21"/>
      <c r="H17" s="21"/>
      <c r="I17" s="21"/>
      <c r="J17" s="21"/>
      <c r="K17" s="21"/>
      <c r="L17" s="21"/>
      <c r="M17" s="21"/>
      <c r="N17" s="15"/>
      <c r="O17" s="15"/>
      <c r="P17" s="22" t="str">
        <f>IF(ISERROR(VLOOKUP(A17,PickLists!$A$24:$C$30,3,0))=TRUE,"",VLOOKUP(A17,PickLists!$A$24:$C$30,3,0))</f>
        <v/>
      </c>
      <c r="Q17" s="22"/>
      <c r="R17" s="22"/>
      <c r="S17" s="22"/>
      <c r="T17" s="21"/>
      <c r="U17" s="21"/>
      <c r="V17" s="21"/>
      <c r="W17" s="21"/>
    </row>
    <row r="18" spans="1:23" ht="69.599999999999994" customHeight="1" x14ac:dyDescent="0.25">
      <c r="A18" s="23"/>
      <c r="B18" s="23"/>
      <c r="C18" s="24" t="str">
        <f>IF(ISERROR(VLOOKUP(A18,PickLists!$A$24:$B$30,2,0))=TRUE,"",VLOOKUP(A18,PickLists!$A$24:$B$30,2,0))</f>
        <v/>
      </c>
      <c r="D18" s="24"/>
      <c r="E18" s="24"/>
      <c r="F18" s="21"/>
      <c r="G18" s="21"/>
      <c r="H18" s="21"/>
      <c r="I18" s="21"/>
      <c r="J18" s="21"/>
      <c r="K18" s="21"/>
      <c r="L18" s="21"/>
      <c r="M18" s="21"/>
      <c r="N18" s="15"/>
      <c r="O18" s="15"/>
      <c r="P18" s="22" t="str">
        <f>IF(ISERROR(VLOOKUP(A18,PickLists!$A$24:$C$30,3,0))=TRUE,"",VLOOKUP(A18,PickLists!$A$24:$C$30,3,0))</f>
        <v/>
      </c>
      <c r="Q18" s="22"/>
      <c r="R18" s="22"/>
      <c r="S18" s="22"/>
      <c r="T18" s="21"/>
      <c r="U18" s="21"/>
      <c r="V18" s="21"/>
      <c r="W18" s="21"/>
    </row>
    <row r="19" spans="1:23" ht="69.599999999999994" customHeight="1" x14ac:dyDescent="0.25">
      <c r="A19" s="23"/>
      <c r="B19" s="23"/>
      <c r="C19" s="24" t="str">
        <f>IF(ISERROR(VLOOKUP(A19,PickLists!$A$24:$B$30,2,0))=TRUE,"",VLOOKUP(A19,PickLists!$A$24:$B$30,2,0))</f>
        <v/>
      </c>
      <c r="D19" s="24"/>
      <c r="E19" s="24"/>
      <c r="F19" s="21"/>
      <c r="G19" s="21"/>
      <c r="H19" s="21"/>
      <c r="I19" s="21"/>
      <c r="J19" s="21"/>
      <c r="K19" s="21"/>
      <c r="L19" s="21"/>
      <c r="M19" s="21"/>
      <c r="N19" s="15"/>
      <c r="O19" s="15"/>
      <c r="P19" s="22" t="str">
        <f>IF(ISERROR(VLOOKUP(A19,PickLists!$A$24:$C$30,3,0))=TRUE,"",VLOOKUP(A19,PickLists!$A$24:$C$30,3,0))</f>
        <v/>
      </c>
      <c r="Q19" s="22"/>
      <c r="R19" s="22"/>
      <c r="S19" s="22"/>
      <c r="T19" s="21"/>
      <c r="U19" s="21"/>
      <c r="V19" s="21"/>
      <c r="W19" s="21"/>
    </row>
    <row r="20" spans="1:23" ht="93" customHeight="1" x14ac:dyDescent="0.25">
      <c r="A20" s="25" t="s">
        <v>57</v>
      </c>
      <c r="B20" s="26"/>
      <c r="C20" s="26"/>
      <c r="D20" s="26"/>
      <c r="E20" s="26"/>
      <c r="F20" s="26"/>
      <c r="G20" s="26"/>
      <c r="H20" s="26"/>
      <c r="I20" s="26"/>
      <c r="J20" s="26"/>
      <c r="K20" s="26"/>
      <c r="L20" s="26"/>
      <c r="M20" s="26"/>
      <c r="N20" s="26"/>
      <c r="O20" s="26"/>
      <c r="P20" s="26"/>
      <c r="Q20" s="26"/>
      <c r="R20" s="26"/>
      <c r="S20" s="26"/>
      <c r="T20" s="26"/>
      <c r="U20" s="26"/>
      <c r="V20" s="26"/>
      <c r="W20" s="27"/>
    </row>
    <row r="21" spans="1:23" ht="69.599999999999994" hidden="1" customHeight="1" x14ac:dyDescent="0.25">
      <c r="A21" s="23"/>
      <c r="B21" s="23"/>
      <c r="C21" s="24" t="str">
        <f>IF(ISERROR(VLOOKUP(A21,PickLists!$A$24:$B$30,2,0))=TRUE,"",VLOOKUP(A21,PickLists!$A$24:$B$30,2,0))</f>
        <v/>
      </c>
      <c r="D21" s="24"/>
      <c r="E21" s="24"/>
      <c r="F21" s="21"/>
      <c r="G21" s="21"/>
      <c r="H21" s="21"/>
      <c r="I21" s="21"/>
      <c r="J21" s="21"/>
      <c r="K21" s="21"/>
      <c r="L21" s="21"/>
      <c r="M21" s="21"/>
      <c r="N21" s="15"/>
      <c r="O21" s="15"/>
      <c r="P21" s="22" t="str">
        <f>IF(ISERROR(VLOOKUP(A21,PickLists!$A$24:$C$30,3,0))=TRUE,"",VLOOKUP(A21,PickLists!$A$24:$C$30,3,0))</f>
        <v/>
      </c>
      <c r="Q21" s="22"/>
      <c r="R21" s="22"/>
      <c r="S21" s="22"/>
      <c r="T21" s="21"/>
      <c r="U21" s="21"/>
      <c r="V21" s="21"/>
      <c r="W21" s="21"/>
    </row>
    <row r="22" spans="1:23" ht="69.599999999999994" hidden="1" customHeight="1" x14ac:dyDescent="0.25">
      <c r="A22" s="23"/>
      <c r="B22" s="23"/>
      <c r="C22" s="24" t="str">
        <f>IF(ISERROR(VLOOKUP(A22,PickLists!$A$24:$B$30,2,0))=TRUE,"",VLOOKUP(A22,PickLists!$A$24:$B$30,2,0))</f>
        <v/>
      </c>
      <c r="D22" s="24"/>
      <c r="E22" s="24"/>
      <c r="F22" s="21"/>
      <c r="G22" s="21"/>
      <c r="H22" s="21"/>
      <c r="I22" s="21"/>
      <c r="J22" s="21"/>
      <c r="K22" s="21"/>
      <c r="L22" s="21"/>
      <c r="M22" s="21"/>
      <c r="N22" s="15"/>
      <c r="O22" s="15"/>
      <c r="P22" s="22" t="str">
        <f>IF(ISERROR(VLOOKUP(A22,PickLists!$A$24:$C$30,3,0))=TRUE,"",VLOOKUP(A22,PickLists!$A$24:$C$30,3,0))</f>
        <v/>
      </c>
      <c r="Q22" s="22"/>
      <c r="R22" s="22"/>
      <c r="S22" s="22"/>
      <c r="T22" s="21"/>
      <c r="U22" s="21"/>
      <c r="V22" s="21"/>
      <c r="W22" s="21"/>
    </row>
  </sheetData>
  <mergeCells count="77">
    <mergeCell ref="K19:M19"/>
    <mergeCell ref="P19:S19"/>
    <mergeCell ref="C14:E14"/>
    <mergeCell ref="C15:E15"/>
    <mergeCell ref="C16:E16"/>
    <mergeCell ref="C17:E17"/>
    <mergeCell ref="C18:E18"/>
    <mergeCell ref="A22:B22"/>
    <mergeCell ref="F22:J22"/>
    <mergeCell ref="C21:E21"/>
    <mergeCell ref="C22:E22"/>
    <mergeCell ref="A20:W20"/>
    <mergeCell ref="K21:M21"/>
    <mergeCell ref="P21:S21"/>
    <mergeCell ref="T21:W21"/>
    <mergeCell ref="K22:M22"/>
    <mergeCell ref="P22:S22"/>
    <mergeCell ref="T22:W22"/>
    <mergeCell ref="A18:B18"/>
    <mergeCell ref="F18:J18"/>
    <mergeCell ref="C19:E19"/>
    <mergeCell ref="A21:B21"/>
    <mergeCell ref="F21:J21"/>
    <mergeCell ref="A11:B11"/>
    <mergeCell ref="F11:J11"/>
    <mergeCell ref="A12:B12"/>
    <mergeCell ref="F12:J12"/>
    <mergeCell ref="A13:B13"/>
    <mergeCell ref="F13:J13"/>
    <mergeCell ref="C11:E11"/>
    <mergeCell ref="C12:E12"/>
    <mergeCell ref="C13:E13"/>
    <mergeCell ref="K16:M16"/>
    <mergeCell ref="P16:S16"/>
    <mergeCell ref="T16:W16"/>
    <mergeCell ref="T19:W19"/>
    <mergeCell ref="A19:B19"/>
    <mergeCell ref="F19:J19"/>
    <mergeCell ref="K17:M17"/>
    <mergeCell ref="P17:S17"/>
    <mergeCell ref="T17:W17"/>
    <mergeCell ref="K18:M18"/>
    <mergeCell ref="P18:S18"/>
    <mergeCell ref="T18:W18"/>
    <mergeCell ref="A16:B16"/>
    <mergeCell ref="F16:J16"/>
    <mergeCell ref="A17:B17"/>
    <mergeCell ref="F17:J17"/>
    <mergeCell ref="A15:B15"/>
    <mergeCell ref="F15:J15"/>
    <mergeCell ref="K13:M13"/>
    <mergeCell ref="P13:S13"/>
    <mergeCell ref="T13:W13"/>
    <mergeCell ref="K14:M14"/>
    <mergeCell ref="P14:S14"/>
    <mergeCell ref="T14:W14"/>
    <mergeCell ref="A14:B14"/>
    <mergeCell ref="F14:J14"/>
    <mergeCell ref="K15:M15"/>
    <mergeCell ref="P15:S15"/>
    <mergeCell ref="T15:W15"/>
    <mergeCell ref="T10:W10"/>
    <mergeCell ref="K11:M11"/>
    <mergeCell ref="P11:S11"/>
    <mergeCell ref="T11:W11"/>
    <mergeCell ref="K12:M12"/>
    <mergeCell ref="P12:S12"/>
    <mergeCell ref="T12:W12"/>
    <mergeCell ref="P10:S10"/>
    <mergeCell ref="A1:B8"/>
    <mergeCell ref="A10:E10"/>
    <mergeCell ref="D2:G2"/>
    <mergeCell ref="D4:E4"/>
    <mergeCell ref="E6:K6"/>
    <mergeCell ref="E8:K8"/>
    <mergeCell ref="K10:M10"/>
    <mergeCell ref="F10:J10"/>
  </mergeCells>
  <pageMargins left="0.7" right="0.7" top="0.75" bottom="0.75" header="0.3" footer="0.3"/>
  <pageSetup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590550</xdr:colOff>
                    <xdr:row>2</xdr:row>
                    <xdr:rowOff>47625</xdr:rowOff>
                  </from>
                  <to>
                    <xdr:col>8</xdr:col>
                    <xdr:colOff>95250</xdr:colOff>
                    <xdr:row>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66675</xdr:colOff>
                    <xdr:row>2</xdr:row>
                    <xdr:rowOff>57150</xdr:rowOff>
                  </from>
                  <to>
                    <xdr:col>12</xdr:col>
                    <xdr:colOff>152400</xdr:colOff>
                    <xdr:row>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FFBFC45-9997-472F-8722-36266AB9A338}">
          <x14:formula1>
            <xm:f>PickLists!$B$2:$B$8</xm:f>
          </x14:formula1>
          <xm:sqref>A21:A22 A11:A19 B11:B19 B21:B22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8C35F-6D48-4274-ADF5-399B6129C00A}">
  <dimension ref="A1:D29"/>
  <sheetViews>
    <sheetView topLeftCell="A8" workbookViewId="0">
      <selection activeCell="D27" sqref="D27"/>
    </sheetView>
  </sheetViews>
  <sheetFormatPr defaultRowHeight="15" x14ac:dyDescent="0.25"/>
  <cols>
    <col min="2" max="2" width="37.140625" bestFit="1" customWidth="1"/>
    <col min="3" max="3" width="28.42578125" style="9" bestFit="1" customWidth="1"/>
    <col min="4" max="4" width="64.28515625" customWidth="1"/>
  </cols>
  <sheetData>
    <row r="1" spans="1:4" x14ac:dyDescent="0.25">
      <c r="A1" s="5" t="s">
        <v>26</v>
      </c>
      <c r="B1" s="5" t="s">
        <v>12</v>
      </c>
      <c r="C1" s="9" t="s">
        <v>26</v>
      </c>
      <c r="D1" t="s">
        <v>18</v>
      </c>
    </row>
    <row r="2" spans="1:4" x14ac:dyDescent="0.25">
      <c r="A2" s="6" t="s">
        <v>20</v>
      </c>
      <c r="B2" s="6" t="s">
        <v>13</v>
      </c>
      <c r="C2" s="9" t="s">
        <v>20</v>
      </c>
      <c r="D2" s="8" t="s">
        <v>14</v>
      </c>
    </row>
    <row r="3" spans="1:4" x14ac:dyDescent="0.25">
      <c r="A3" s="6" t="s">
        <v>21</v>
      </c>
      <c r="B3" s="10" t="s">
        <v>19</v>
      </c>
      <c r="C3" s="9" t="s">
        <v>20</v>
      </c>
      <c r="D3" s="8" t="s">
        <v>15</v>
      </c>
    </row>
    <row r="4" spans="1:4" x14ac:dyDescent="0.25">
      <c r="A4" s="6" t="s">
        <v>27</v>
      </c>
      <c r="B4" s="6" t="s">
        <v>28</v>
      </c>
      <c r="C4" s="9" t="s">
        <v>20</v>
      </c>
      <c r="D4" s="8" t="s">
        <v>16</v>
      </c>
    </row>
    <row r="5" spans="1:4" x14ac:dyDescent="0.25">
      <c r="A5" s="6" t="s">
        <v>31</v>
      </c>
      <c r="B5" s="10" t="s">
        <v>30</v>
      </c>
      <c r="C5" s="9" t="s">
        <v>20</v>
      </c>
      <c r="D5" s="8" t="s">
        <v>17</v>
      </c>
    </row>
    <row r="6" spans="1:4" x14ac:dyDescent="0.25">
      <c r="A6" s="6" t="s">
        <v>37</v>
      </c>
      <c r="B6" s="10" t="s">
        <v>36</v>
      </c>
      <c r="C6" s="9" t="s">
        <v>21</v>
      </c>
      <c r="D6" s="8" t="s">
        <v>22</v>
      </c>
    </row>
    <row r="7" spans="1:4" x14ac:dyDescent="0.25">
      <c r="A7" s="6" t="s">
        <v>41</v>
      </c>
      <c r="B7" s="6" t="s">
        <v>42</v>
      </c>
      <c r="C7" s="9" t="s">
        <v>21</v>
      </c>
      <c r="D7" s="8" t="s">
        <v>23</v>
      </c>
    </row>
    <row r="8" spans="1:4" x14ac:dyDescent="0.25">
      <c r="A8" s="6"/>
      <c r="B8" s="6"/>
      <c r="C8" s="9" t="s">
        <v>21</v>
      </c>
      <c r="D8" s="8" t="s">
        <v>24</v>
      </c>
    </row>
    <row r="9" spans="1:4" ht="24" x14ac:dyDescent="0.25">
      <c r="A9" s="6"/>
      <c r="B9" s="6"/>
      <c r="C9" s="9" t="s">
        <v>21</v>
      </c>
      <c r="D9" s="8" t="s">
        <v>25</v>
      </c>
    </row>
    <row r="10" spans="1:4" x14ac:dyDescent="0.25">
      <c r="C10" s="9" t="s">
        <v>27</v>
      </c>
      <c r="D10" s="8" t="s">
        <v>29</v>
      </c>
    </row>
    <row r="11" spans="1:4" x14ac:dyDescent="0.25">
      <c r="C11" s="9" t="s">
        <v>31</v>
      </c>
      <c r="D11" s="8" t="s">
        <v>32</v>
      </c>
    </row>
    <row r="12" spans="1:4" x14ac:dyDescent="0.25">
      <c r="C12" s="9" t="s">
        <v>31</v>
      </c>
      <c r="D12" s="8" t="s">
        <v>33</v>
      </c>
    </row>
    <row r="13" spans="1:4" ht="24" x14ac:dyDescent="0.25">
      <c r="C13" s="9" t="s">
        <v>31</v>
      </c>
      <c r="D13" s="8" t="s">
        <v>34</v>
      </c>
    </row>
    <row r="14" spans="1:4" x14ac:dyDescent="0.25">
      <c r="C14" s="9" t="s">
        <v>31</v>
      </c>
      <c r="D14" s="8" t="s">
        <v>35</v>
      </c>
    </row>
    <row r="15" spans="1:4" x14ac:dyDescent="0.25">
      <c r="C15" s="9" t="s">
        <v>37</v>
      </c>
      <c r="D15" s="8" t="s">
        <v>38</v>
      </c>
    </row>
    <row r="16" spans="1:4" x14ac:dyDescent="0.25">
      <c r="C16" s="9" t="s">
        <v>37</v>
      </c>
      <c r="D16" s="8" t="s">
        <v>39</v>
      </c>
    </row>
    <row r="17" spans="1:4" ht="24" x14ac:dyDescent="0.25">
      <c r="C17" s="9" t="s">
        <v>37</v>
      </c>
      <c r="D17" s="8" t="s">
        <v>40</v>
      </c>
    </row>
    <row r="18" spans="1:4" ht="24" x14ac:dyDescent="0.25">
      <c r="C18" s="9" t="s">
        <v>41</v>
      </c>
      <c r="D18" s="8" t="s">
        <v>43</v>
      </c>
    </row>
    <row r="19" spans="1:4" x14ac:dyDescent="0.25">
      <c r="C19" s="9" t="s">
        <v>41</v>
      </c>
      <c r="D19" s="8" t="s">
        <v>44</v>
      </c>
    </row>
    <row r="20" spans="1:4" ht="24" x14ac:dyDescent="0.25">
      <c r="C20" s="9" t="s">
        <v>41</v>
      </c>
      <c r="D20" s="8" t="s">
        <v>45</v>
      </c>
    </row>
    <row r="24" spans="1:4" ht="90" x14ac:dyDescent="0.25">
      <c r="A24" s="11" t="s">
        <v>13</v>
      </c>
      <c r="B24" s="12" t="s">
        <v>46</v>
      </c>
      <c r="C24" s="12" t="s">
        <v>51</v>
      </c>
    </row>
    <row r="25" spans="1:4" ht="101.25" x14ac:dyDescent="0.25">
      <c r="A25" s="14" t="s">
        <v>19</v>
      </c>
      <c r="B25" s="12" t="s">
        <v>47</v>
      </c>
      <c r="C25" s="12" t="s">
        <v>52</v>
      </c>
    </row>
    <row r="26" spans="1:4" ht="45.75" x14ac:dyDescent="0.25">
      <c r="A26" s="11" t="s">
        <v>28</v>
      </c>
      <c r="B26" s="13" t="s">
        <v>29</v>
      </c>
      <c r="C26" s="12" t="s">
        <v>53</v>
      </c>
    </row>
    <row r="27" spans="1:4" ht="78.75" x14ac:dyDescent="0.25">
      <c r="A27" s="14" t="s">
        <v>30</v>
      </c>
      <c r="B27" s="12" t="s">
        <v>48</v>
      </c>
      <c r="C27" s="12" t="s">
        <v>54</v>
      </c>
    </row>
    <row r="28" spans="1:4" ht="68.25" x14ac:dyDescent="0.25">
      <c r="A28" s="14" t="s">
        <v>36</v>
      </c>
      <c r="B28" s="12" t="s">
        <v>49</v>
      </c>
      <c r="C28" s="12" t="s">
        <v>55</v>
      </c>
    </row>
    <row r="29" spans="1:4" ht="67.5" x14ac:dyDescent="0.25">
      <c r="A29" s="11" t="s">
        <v>42</v>
      </c>
      <c r="B29" s="12" t="s">
        <v>50</v>
      </c>
      <c r="C29" s="1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PickLists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Fineman</dc:creator>
  <cp:lastModifiedBy>Rick Fineman</cp:lastModifiedBy>
  <cp:lastPrinted>2024-02-13T17:53:19Z</cp:lastPrinted>
  <dcterms:created xsi:type="dcterms:W3CDTF">2024-02-04T17:26:35Z</dcterms:created>
  <dcterms:modified xsi:type="dcterms:W3CDTF">2024-02-13T17:53:31Z</dcterms:modified>
</cp:coreProperties>
</file>